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2E30ABBE-20C7-4B8B-B4D0-E7D66C4AF29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Genler A erkek" sheetId="9" r:id="rId1"/>
    <sheet name="Gençler A kız" sheetId="10" r:id="rId2"/>
    <sheet name="Gençler B erkek" sheetId="7" r:id="rId3"/>
    <sheet name="Gençler B Kız" sheetId="8" r:id="rId4"/>
  </sheets>
  <calcPr calcId="181029"/>
</workbook>
</file>

<file path=xl/calcChain.xml><?xml version="1.0" encoding="utf-8"?>
<calcChain xmlns="http://schemas.openxmlformats.org/spreadsheetml/2006/main">
  <c r="B12" i="8" l="1"/>
  <c r="B11" i="8"/>
  <c r="B10" i="8"/>
  <c r="B9" i="8"/>
  <c r="B8" i="8"/>
  <c r="B7" i="8"/>
  <c r="B6" i="8"/>
  <c r="B5" i="8"/>
  <c r="B12" i="7"/>
  <c r="B11" i="7"/>
  <c r="B10" i="7"/>
  <c r="B9" i="7"/>
  <c r="B8" i="7"/>
  <c r="B7" i="7"/>
  <c r="B6" i="7"/>
  <c r="B5" i="7"/>
  <c r="B12" i="10"/>
  <c r="B11" i="10"/>
  <c r="B10" i="10"/>
  <c r="B9" i="10"/>
  <c r="B8" i="10"/>
  <c r="B7" i="10"/>
  <c r="B6" i="10"/>
  <c r="B5" i="10"/>
  <c r="B13" i="9"/>
  <c r="B12" i="9"/>
  <c r="B11" i="9"/>
  <c r="B10" i="9"/>
  <c r="B9" i="9"/>
  <c r="B8" i="9"/>
  <c r="B7" i="9"/>
  <c r="B6" i="9"/>
  <c r="B5" i="9"/>
</calcChain>
</file>

<file path=xl/sharedStrings.xml><?xml version="1.0" encoding="utf-8"?>
<sst xmlns="http://schemas.openxmlformats.org/spreadsheetml/2006/main" count="211" uniqueCount="50">
  <si>
    <t>Kayıt Listesi</t>
  </si>
  <si>
    <t xml:space="preserve">OKUL ADI: </t>
  </si>
  <si>
    <t>S.N.</t>
  </si>
  <si>
    <t>GÖĞÜS NO</t>
  </si>
  <si>
    <t>EN İYİ DERECESİ</t>
  </si>
  <si>
    <t>Ferdi</t>
  </si>
  <si>
    <t>Takım</t>
  </si>
  <si>
    <t xml:space="preserve"> </t>
  </si>
  <si>
    <t>800M</t>
  </si>
  <si>
    <t xml:space="preserve">  * BU KISIMLAR DOLDURULACAKTIR</t>
  </si>
  <si>
    <t>DOLDURULMAYACAKTIR.</t>
  </si>
  <si>
    <t>ÖĞRETMENİ      :</t>
  </si>
  <si>
    <t>İMZA</t>
  </si>
  <si>
    <t>TELEFONU          :</t>
  </si>
  <si>
    <t>*</t>
  </si>
  <si>
    <t>1500M</t>
  </si>
  <si>
    <t>SERİ-KULVAR FORMÜLÜ</t>
  </si>
  <si>
    <t>TC NO</t>
  </si>
  <si>
    <t>DOĞUM TARİHİ</t>
  </si>
  <si>
    <t>ADI VE SOYADI</t>
  </si>
  <si>
    <t>İli-Okulu</t>
  </si>
  <si>
    <t>YARIŞACAĞI 
BRANŞ</t>
  </si>
  <si>
    <t>Takım puanlamasına dahil edilmeyecektir</t>
  </si>
  <si>
    <t>2025-2026 Öğretim Yılı Okullararası Atletizm İl Birinciliği Yarışmaları</t>
  </si>
  <si>
    <t>Bir okulun takım olarak sayılabilmesi için öğrenci sporcuların ilgili yaş kategorisinde alt branşların yarısından fazlasına katılmış olması gerekmektedir.</t>
  </si>
  <si>
    <t>Not: Kayıt listeleri büyük harfle doldurulacak ve dosya olarak gönderilecektir. Resim olarak iletilmeyecektir</t>
  </si>
  <si>
    <t>Genç Erkekler A</t>
  </si>
  <si>
    <t>100M</t>
  </si>
  <si>
    <t>200M</t>
  </si>
  <si>
    <t>400M</t>
  </si>
  <si>
    <t>Üç Adım Atlama</t>
  </si>
  <si>
    <t>400M Engel</t>
  </si>
  <si>
    <t>110M Engel</t>
  </si>
  <si>
    <t>3000M</t>
  </si>
  <si>
    <t>Uzun Atlama</t>
  </si>
  <si>
    <t>Yüksek Atlama</t>
  </si>
  <si>
    <t>Gülle</t>
  </si>
  <si>
    <t>Disk</t>
  </si>
  <si>
    <t>Cirit</t>
  </si>
  <si>
    <t>Sırık</t>
  </si>
  <si>
    <t>Çekiç</t>
  </si>
  <si>
    <t>3000M * yürüyüş</t>
  </si>
  <si>
    <t>Genç Kızlar A</t>
  </si>
  <si>
    <t>100M Engel</t>
  </si>
  <si>
    <t>Takım için : en fazla 15 / takım çıkmıyorsa en fazla Ferdi:7kişi yazılabilir</t>
  </si>
  <si>
    <t>En fazla Ferdi:7kişi yazılabilir</t>
  </si>
  <si>
    <t>300M Engel</t>
  </si>
  <si>
    <t>Genç Erkekler B</t>
  </si>
  <si>
    <t>Genç Kızlar B</t>
  </si>
  <si>
    <t xml:space="preserve">  * BU KISIMLAR DOLDURULACAKTIR. İsveç Bayrak yarışmaları için 1.gün sonunda kayıt formu verilecektir.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</si>
</sst>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00\.00"/>
  </numFmts>
  <fonts count="1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6"/>
      <color indexed="56"/>
      <name val="Cambria"/>
      <family val="1"/>
      <charset val="162"/>
    </font>
    <font>
      <b/>
      <sz val="14"/>
      <color indexed="56"/>
      <name val="Cambria"/>
      <family val="1"/>
      <charset val="162"/>
    </font>
    <font>
      <b/>
      <sz val="10"/>
      <name val="Cambria"/>
      <family val="1"/>
      <charset val="162"/>
    </font>
    <font>
      <b/>
      <sz val="10"/>
      <color rgb="FFFF0000"/>
      <name val="Cambria"/>
      <family val="1"/>
      <charset val="162"/>
    </font>
    <font>
      <b/>
      <sz val="10"/>
      <color theme="1"/>
      <name val="Cambria"/>
      <family val="1"/>
      <charset val="162"/>
    </font>
    <font>
      <sz val="10"/>
      <name val="Cambria"/>
      <family val="1"/>
      <charset val="162"/>
    </font>
    <font>
      <b/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8"/>
      <name val="Cambria"/>
      <family val="1"/>
      <charset val="162"/>
    </font>
    <font>
      <b/>
      <sz val="8"/>
      <color rgb="FFFF0000"/>
      <name val="Cambria"/>
      <family val="1"/>
      <charset val="162"/>
    </font>
    <font>
      <sz val="8"/>
      <color theme="1"/>
      <name val="Cambria"/>
      <family val="1"/>
      <charset val="162"/>
    </font>
    <font>
      <sz val="8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vertic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6" fillId="3" borderId="3" xfId="1" applyFont="1" applyFill="1" applyBorder="1" applyAlignment="1" applyProtection="1">
      <alignment horizontal="center" vertical="center" wrapText="1"/>
      <protection hidden="1"/>
    </xf>
    <xf numFmtId="0" fontId="7" fillId="3" borderId="3" xfId="1" applyFont="1" applyFill="1" applyBorder="1" applyAlignment="1" applyProtection="1">
      <alignment horizontal="center" vertical="center" wrapText="1"/>
      <protection locked="0"/>
    </xf>
    <xf numFmtId="165" fontId="8" fillId="3" borderId="3" xfId="1" applyNumberFormat="1" applyFont="1" applyFill="1" applyBorder="1" applyAlignment="1" applyProtection="1">
      <alignment horizontal="center" vertical="center" wrapText="1"/>
      <protection locked="0"/>
    </xf>
    <xf numFmtId="49" fontId="5" fillId="3" borderId="3" xfId="1" applyNumberFormat="1" applyFont="1" applyFill="1" applyBorder="1" applyAlignment="1" applyProtection="1">
      <alignment horizontal="center" vertical="center" wrapText="1"/>
      <protection locked="0"/>
    </xf>
    <xf numFmtId="1" fontId="5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left" vertical="center" wrapText="1"/>
      <protection hidden="1"/>
    </xf>
    <xf numFmtId="0" fontId="6" fillId="0" borderId="4" xfId="1" applyFont="1" applyBorder="1" applyAlignment="1" applyProtection="1">
      <alignment horizontal="left" vertical="center" wrapText="1"/>
      <protection hidden="1"/>
    </xf>
    <xf numFmtId="0" fontId="6" fillId="0" borderId="3" xfId="1" applyFont="1" applyBorder="1" applyAlignment="1" applyProtection="1">
      <alignment horizontal="center" vertical="center" wrapText="1"/>
      <protection hidden="1"/>
    </xf>
    <xf numFmtId="165" fontId="8" fillId="0" borderId="3" xfId="1" applyNumberFormat="1" applyFont="1" applyBorder="1" applyAlignment="1" applyProtection="1">
      <alignment horizontal="center" vertical="center" wrapText="1"/>
      <protection locked="0"/>
    </xf>
    <xf numFmtId="49" fontId="8" fillId="0" borderId="4" xfId="1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/>
    </xf>
    <xf numFmtId="16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3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hidden="1"/>
    </xf>
    <xf numFmtId="1" fontId="8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hidden="1"/>
    </xf>
    <xf numFmtId="0" fontId="6" fillId="2" borderId="4" xfId="1" applyFont="1" applyFill="1" applyBorder="1" applyAlignment="1" applyProtection="1">
      <alignment horizontal="center" vertical="center" wrapText="1"/>
      <protection hidden="1"/>
    </xf>
    <xf numFmtId="1" fontId="8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1" applyFont="1" applyFill="1" applyBorder="1" applyAlignment="1" applyProtection="1">
      <alignment horizontal="center" vertical="center" wrapText="1"/>
      <protection hidden="1"/>
    </xf>
    <xf numFmtId="14" fontId="11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1" applyFont="1" applyFill="1" applyBorder="1" applyAlignment="1" applyProtection="1">
      <alignment vertical="center" wrapText="1"/>
      <protection locked="0"/>
    </xf>
    <xf numFmtId="0" fontId="11" fillId="4" borderId="3" xfId="1" applyFont="1" applyFill="1" applyBorder="1" applyAlignment="1" applyProtection="1">
      <alignment horizontal="left" vertical="center" wrapText="1"/>
      <protection locked="0"/>
    </xf>
    <xf numFmtId="0" fontId="12" fillId="4" borderId="4" xfId="1" applyFont="1" applyFill="1" applyBorder="1" applyAlignment="1" applyProtection="1">
      <alignment horizontal="center" vertical="center" wrapText="1"/>
      <protection hidden="1"/>
    </xf>
    <xf numFmtId="14" fontId="11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4" xfId="1" applyFont="1" applyFill="1" applyBorder="1" applyAlignment="1" applyProtection="1">
      <alignment vertical="center" wrapText="1"/>
      <protection locked="0"/>
    </xf>
    <xf numFmtId="0" fontId="11" fillId="4" borderId="4" xfId="1" applyFont="1" applyFill="1" applyBorder="1" applyAlignment="1" applyProtection="1">
      <alignment horizontal="left" vertical="center" wrapText="1"/>
      <protection locked="0"/>
    </xf>
    <xf numFmtId="0" fontId="11" fillId="4" borderId="3" xfId="1" applyFont="1" applyFill="1" applyBorder="1" applyAlignment="1" applyProtection="1">
      <alignment horizontal="center" vertical="center" wrapText="1"/>
      <protection hidden="1"/>
    </xf>
    <xf numFmtId="0" fontId="11" fillId="4" borderId="3" xfId="1" applyFont="1" applyFill="1" applyBorder="1" applyAlignment="1" applyProtection="1">
      <alignment horizontal="center" vertical="center" wrapText="1"/>
      <protection locked="0"/>
    </xf>
    <xf numFmtId="0" fontId="13" fillId="4" borderId="3" xfId="1" applyFont="1" applyFill="1" applyBorder="1" applyAlignment="1" applyProtection="1">
      <alignment horizontal="center" vertical="center" wrapText="1"/>
      <protection locked="0"/>
    </xf>
    <xf numFmtId="0" fontId="13" fillId="4" borderId="4" xfId="1" applyFont="1" applyFill="1" applyBorder="1" applyAlignment="1" applyProtection="1">
      <alignment horizontal="center" vertical="center" wrapText="1"/>
      <protection locked="0"/>
    </xf>
    <xf numFmtId="0" fontId="13" fillId="0" borderId="3" xfId="1" applyFont="1" applyBorder="1" applyAlignment="1" applyProtection="1">
      <alignment horizontal="center" vertical="center" wrapText="1"/>
      <protection locked="0"/>
    </xf>
    <xf numFmtId="49" fontId="11" fillId="2" borderId="3" xfId="1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1" applyNumberFormat="1" applyFont="1" applyFill="1" applyBorder="1" applyAlignment="1" applyProtection="1">
      <alignment horizontal="center" vertical="center" wrapText="1"/>
      <protection locked="0"/>
    </xf>
    <xf numFmtId="164" fontId="4" fillId="2" borderId="13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13" xfId="0" applyBorder="1"/>
    <xf numFmtId="0" fontId="1" fillId="0" borderId="0" xfId="0" applyFont="1" applyAlignment="1">
      <alignment wrapText="1"/>
    </xf>
    <xf numFmtId="49" fontId="11" fillId="0" borderId="9" xfId="1" applyNumberFormat="1" applyFont="1" applyBorder="1" applyAlignment="1" applyProtection="1">
      <alignment horizontal="center" vertical="center" wrapText="1"/>
      <protection locked="0"/>
    </xf>
    <xf numFmtId="49" fontId="8" fillId="0" borderId="10" xfId="1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vertical="center" wrapText="1"/>
      <protection locked="0"/>
    </xf>
    <xf numFmtId="0" fontId="4" fillId="2" borderId="2" xfId="1" applyFont="1" applyFill="1" applyBorder="1" applyAlignment="1" applyProtection="1">
      <alignment horizontal="right" vertical="center" wrapText="1"/>
      <protection locked="0"/>
    </xf>
    <xf numFmtId="16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right" vertical="center" wrapText="1"/>
      <protection locked="0"/>
    </xf>
    <xf numFmtId="0" fontId="5" fillId="2" borderId="2" xfId="1" applyFont="1" applyFill="1" applyBorder="1" applyAlignment="1" applyProtection="1">
      <alignment horizontal="left" vertical="center" wrapText="1"/>
      <protection locked="0"/>
    </xf>
    <xf numFmtId="0" fontId="10" fillId="4" borderId="6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5" fillId="4" borderId="6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6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workbookViewId="0">
      <selection activeCell="D22" sqref="D22:G22"/>
    </sheetView>
  </sheetViews>
  <sheetFormatPr defaultRowHeight="15" x14ac:dyDescent="0.25"/>
  <cols>
    <col min="1" max="1" width="4.85546875" customWidth="1"/>
    <col min="2" max="2" width="11" hidden="1" customWidth="1"/>
    <col min="3" max="3" width="6.85546875" customWidth="1"/>
    <col min="4" max="4" width="12.28515625" customWidth="1"/>
    <col min="5" max="5" width="11.28515625" customWidth="1"/>
    <col min="6" max="6" width="18.28515625" customWidth="1"/>
    <col min="7" max="7" width="34.7109375" customWidth="1"/>
    <col min="8" max="8" width="11.85546875" customWidth="1"/>
    <col min="9" max="9" width="8.85546875" hidden="1" customWidth="1"/>
    <col min="10" max="10" width="6.28515625" customWidth="1"/>
    <col min="11" max="11" width="9" customWidth="1"/>
    <col min="12" max="12" width="8.42578125" customWidth="1"/>
  </cols>
  <sheetData>
    <row r="1" spans="1:12" ht="20.25" x14ac:dyDescent="0.25">
      <c r="A1" s="48" t="s">
        <v>23</v>
      </c>
      <c r="B1" s="48"/>
      <c r="C1" s="48"/>
      <c r="D1" s="48"/>
      <c r="E1" s="48"/>
      <c r="F1" s="49"/>
      <c r="G1" s="49"/>
      <c r="H1" s="49"/>
      <c r="I1" s="49"/>
      <c r="J1" s="48"/>
      <c r="K1" s="48"/>
      <c r="L1" s="48"/>
    </row>
    <row r="2" spans="1:12" ht="18" x14ac:dyDescent="0.25">
      <c r="A2" s="50" t="s">
        <v>26</v>
      </c>
      <c r="B2" s="50"/>
      <c r="C2" s="50"/>
      <c r="D2" s="50"/>
      <c r="E2" s="50"/>
      <c r="F2" s="50"/>
      <c r="G2" s="1" t="s">
        <v>0</v>
      </c>
      <c r="H2" s="2"/>
      <c r="I2" s="51"/>
      <c r="J2" s="51"/>
      <c r="K2" s="51"/>
      <c r="L2" s="51"/>
    </row>
    <row r="3" spans="1:12" ht="18" x14ac:dyDescent="0.25">
      <c r="A3" s="52" t="s">
        <v>1</v>
      </c>
      <c r="B3" s="52"/>
      <c r="C3" s="52"/>
      <c r="D3" s="53"/>
      <c r="E3" s="53"/>
      <c r="F3" s="53"/>
      <c r="G3" s="1"/>
      <c r="H3" s="2"/>
      <c r="I3" s="16"/>
      <c r="J3" s="16"/>
      <c r="K3" s="16"/>
      <c r="L3" s="39"/>
    </row>
    <row r="4" spans="1:12" ht="28.5" customHeight="1" x14ac:dyDescent="0.25">
      <c r="A4" s="3" t="s">
        <v>2</v>
      </c>
      <c r="B4" s="4" t="s">
        <v>16</v>
      </c>
      <c r="C4" s="19" t="s">
        <v>3</v>
      </c>
      <c r="D4" s="19" t="s">
        <v>17</v>
      </c>
      <c r="E4" s="3" t="s">
        <v>18</v>
      </c>
      <c r="F4" s="3" t="s">
        <v>19</v>
      </c>
      <c r="G4" s="3" t="s">
        <v>20</v>
      </c>
      <c r="H4" s="5" t="s">
        <v>21</v>
      </c>
      <c r="I4" s="6" t="s">
        <v>4</v>
      </c>
      <c r="J4" s="7" t="s">
        <v>5</v>
      </c>
      <c r="K4" s="7" t="s">
        <v>6</v>
      </c>
      <c r="L4" s="8"/>
    </row>
    <row r="5" spans="1:12" ht="25.5" x14ac:dyDescent="0.25">
      <c r="A5" s="9">
        <v>1</v>
      </c>
      <c r="B5" s="10" t="str">
        <f>CONCATENATE(H5,"-",J5,"-",K5)</f>
        <v>100M-*-*</v>
      </c>
      <c r="C5" s="21" t="s">
        <v>7</v>
      </c>
      <c r="D5" s="32" t="s">
        <v>14</v>
      </c>
      <c r="E5" s="25" t="s">
        <v>14</v>
      </c>
      <c r="F5" s="33" t="s">
        <v>14</v>
      </c>
      <c r="G5" s="33" t="s">
        <v>14</v>
      </c>
      <c r="H5" s="34" t="s">
        <v>27</v>
      </c>
      <c r="I5" s="17"/>
      <c r="J5" s="40" t="s">
        <v>14</v>
      </c>
      <c r="K5" s="40" t="s">
        <v>14</v>
      </c>
      <c r="L5" s="20"/>
    </row>
    <row r="6" spans="1:12" x14ac:dyDescent="0.25">
      <c r="A6" s="9">
        <v>2</v>
      </c>
      <c r="B6" s="10" t="str">
        <f>CONCATENATE(H6,"-",J6,"-",K6)</f>
        <v>200M--</v>
      </c>
      <c r="C6" s="21" t="s">
        <v>7</v>
      </c>
      <c r="D6" s="24"/>
      <c r="E6" s="25"/>
      <c r="F6" s="26"/>
      <c r="G6" s="27"/>
      <c r="H6" s="34" t="s">
        <v>28</v>
      </c>
      <c r="I6" s="17"/>
      <c r="J6" s="37"/>
      <c r="K6" s="37"/>
      <c r="L6" s="20"/>
    </row>
    <row r="7" spans="1:12" x14ac:dyDescent="0.25">
      <c r="A7" s="9">
        <v>3</v>
      </c>
      <c r="B7" s="10" t="str">
        <f>CONCATENATE(H7,"-",J7,"-",K7)</f>
        <v>400M--</v>
      </c>
      <c r="C7" s="21" t="s">
        <v>7</v>
      </c>
      <c r="D7" s="24"/>
      <c r="E7" s="25"/>
      <c r="F7" s="26"/>
      <c r="G7" s="27"/>
      <c r="H7" s="34" t="s">
        <v>29</v>
      </c>
      <c r="I7" s="17"/>
      <c r="J7" s="37"/>
      <c r="K7" s="37"/>
      <c r="L7" s="20"/>
    </row>
    <row r="8" spans="1:12" ht="25.5" x14ac:dyDescent="0.25">
      <c r="A8" s="9">
        <v>4</v>
      </c>
      <c r="B8" s="10" t="str">
        <f>CONCATENATE(H8,"-",J8,"-",K8)</f>
        <v>400M Engel--</v>
      </c>
      <c r="C8" s="21" t="s">
        <v>7</v>
      </c>
      <c r="D8" s="24"/>
      <c r="E8" s="25"/>
      <c r="F8" s="26"/>
      <c r="G8" s="27"/>
      <c r="H8" s="34" t="s">
        <v>31</v>
      </c>
      <c r="I8" s="17"/>
      <c r="J8" s="37"/>
      <c r="K8" s="37"/>
      <c r="L8" s="20"/>
    </row>
    <row r="9" spans="1:12" x14ac:dyDescent="0.25">
      <c r="A9" s="9">
        <v>5</v>
      </c>
      <c r="B9" s="10" t="str">
        <f>CONCATENATE(H9,"-",J9,"-",K9)</f>
        <v>800M--</v>
      </c>
      <c r="C9" s="21" t="s">
        <v>7</v>
      </c>
      <c r="D9" s="24"/>
      <c r="E9" s="25"/>
      <c r="F9" s="26"/>
      <c r="G9" s="27"/>
      <c r="H9" s="34" t="s">
        <v>8</v>
      </c>
      <c r="I9" s="17"/>
      <c r="J9" s="37"/>
      <c r="K9" s="37"/>
      <c r="L9" s="20"/>
    </row>
    <row r="10" spans="1:12" x14ac:dyDescent="0.25">
      <c r="A10" s="9">
        <v>6</v>
      </c>
      <c r="B10" s="10" t="str">
        <f t="shared" ref="B10:B13" si="0">CONCATENATE(H10,"-",L10)</f>
        <v>1500M-</v>
      </c>
      <c r="C10" s="21" t="s">
        <v>7</v>
      </c>
      <c r="D10" s="24"/>
      <c r="E10" s="25"/>
      <c r="F10" s="26"/>
      <c r="G10" s="27"/>
      <c r="H10" s="34" t="s">
        <v>15</v>
      </c>
      <c r="I10" s="17"/>
      <c r="J10" s="37"/>
      <c r="K10" s="37"/>
      <c r="L10" s="20"/>
    </row>
    <row r="11" spans="1:12" x14ac:dyDescent="0.25">
      <c r="A11" s="9">
        <v>7</v>
      </c>
      <c r="B11" s="10" t="str">
        <f t="shared" si="0"/>
        <v>3000M-</v>
      </c>
      <c r="C11" s="21" t="s">
        <v>7</v>
      </c>
      <c r="D11" s="24"/>
      <c r="E11" s="25"/>
      <c r="F11" s="26"/>
      <c r="G11" s="27"/>
      <c r="H11" s="34" t="s">
        <v>33</v>
      </c>
      <c r="I11" s="17"/>
      <c r="J11" s="37"/>
      <c r="K11" s="37"/>
      <c r="L11" s="20"/>
    </row>
    <row r="12" spans="1:12" ht="25.5" x14ac:dyDescent="0.25">
      <c r="A12" s="9">
        <v>8</v>
      </c>
      <c r="B12" s="10" t="str">
        <f t="shared" si="0"/>
        <v>110M Engel-</v>
      </c>
      <c r="C12" s="21" t="s">
        <v>7</v>
      </c>
      <c r="D12" s="24"/>
      <c r="E12" s="25"/>
      <c r="F12" s="26"/>
      <c r="G12" s="27"/>
      <c r="H12" s="34" t="s">
        <v>32</v>
      </c>
      <c r="I12" s="17"/>
      <c r="J12" s="37"/>
      <c r="K12" s="37"/>
      <c r="L12" s="20"/>
    </row>
    <row r="13" spans="1:12" ht="15.75" customHeight="1" x14ac:dyDescent="0.25">
      <c r="A13" s="9">
        <v>9</v>
      </c>
      <c r="B13" s="10" t="str">
        <f t="shared" si="0"/>
        <v>Uzun Atlama-</v>
      </c>
      <c r="C13" s="21" t="s">
        <v>7</v>
      </c>
      <c r="D13" s="24"/>
      <c r="E13" s="25"/>
      <c r="F13" s="26"/>
      <c r="G13" s="27"/>
      <c r="H13" s="34" t="s">
        <v>34</v>
      </c>
      <c r="I13" s="17"/>
      <c r="J13" s="37"/>
      <c r="K13" s="37"/>
      <c r="L13" s="20"/>
    </row>
    <row r="14" spans="1:12" x14ac:dyDescent="0.25">
      <c r="A14" s="9">
        <v>10</v>
      </c>
      <c r="B14" s="11"/>
      <c r="C14" s="22"/>
      <c r="D14" s="28"/>
      <c r="E14" s="25"/>
      <c r="F14" s="26"/>
      <c r="G14" s="27"/>
      <c r="H14" s="35" t="s">
        <v>30</v>
      </c>
      <c r="I14" s="18"/>
      <c r="J14" s="38"/>
      <c r="K14" s="38"/>
      <c r="L14" s="23"/>
    </row>
    <row r="15" spans="1:12" x14ac:dyDescent="0.25">
      <c r="A15" s="9">
        <v>11</v>
      </c>
      <c r="B15" s="11"/>
      <c r="C15" s="22"/>
      <c r="D15" s="28"/>
      <c r="E15" s="25"/>
      <c r="F15" s="26"/>
      <c r="G15" s="27"/>
      <c r="H15" s="35" t="s">
        <v>35</v>
      </c>
      <c r="I15" s="18"/>
      <c r="J15" s="38"/>
      <c r="K15" s="38"/>
      <c r="L15" s="23"/>
    </row>
    <row r="16" spans="1:12" x14ac:dyDescent="0.25">
      <c r="A16" s="9">
        <v>12</v>
      </c>
      <c r="B16" s="11"/>
      <c r="C16" s="22"/>
      <c r="D16" s="28"/>
      <c r="E16" s="25"/>
      <c r="F16" s="26"/>
      <c r="G16" s="27"/>
      <c r="H16" s="35" t="s">
        <v>36</v>
      </c>
      <c r="I16" s="18"/>
      <c r="J16" s="38"/>
      <c r="K16" s="38"/>
      <c r="L16" s="23"/>
    </row>
    <row r="17" spans="1:16" x14ac:dyDescent="0.25">
      <c r="A17" s="9">
        <v>13</v>
      </c>
      <c r="B17" s="11"/>
      <c r="C17" s="22"/>
      <c r="D17" s="28"/>
      <c r="E17" s="25"/>
      <c r="F17" s="26"/>
      <c r="G17" s="27"/>
      <c r="H17" s="35" t="s">
        <v>37</v>
      </c>
      <c r="I17" s="18"/>
      <c r="J17" s="38"/>
      <c r="K17" s="38"/>
      <c r="L17" s="23"/>
    </row>
    <row r="18" spans="1:16" x14ac:dyDescent="0.25">
      <c r="A18" s="9">
        <v>14</v>
      </c>
      <c r="B18" s="11"/>
      <c r="C18" s="22"/>
      <c r="D18" s="28"/>
      <c r="E18" s="25"/>
      <c r="F18" s="26"/>
      <c r="G18" s="27"/>
      <c r="H18" s="35" t="s">
        <v>38</v>
      </c>
      <c r="I18" s="18"/>
      <c r="J18" s="38"/>
      <c r="K18" s="38"/>
      <c r="L18" s="23"/>
    </row>
    <row r="19" spans="1:16" x14ac:dyDescent="0.25">
      <c r="A19" s="9">
        <v>15</v>
      </c>
      <c r="B19" s="11"/>
      <c r="C19" s="22"/>
      <c r="D19" s="28"/>
      <c r="E19" s="25"/>
      <c r="F19" s="26"/>
      <c r="G19" s="27"/>
      <c r="H19" s="35" t="s">
        <v>39</v>
      </c>
      <c r="I19" s="18"/>
      <c r="J19" s="38"/>
      <c r="K19" s="38"/>
      <c r="L19" s="23"/>
    </row>
    <row r="20" spans="1:16" x14ac:dyDescent="0.25">
      <c r="A20" s="9">
        <v>16</v>
      </c>
      <c r="B20" s="11"/>
      <c r="C20" s="22"/>
      <c r="D20" s="28"/>
      <c r="E20" s="25"/>
      <c r="F20" s="26"/>
      <c r="G20" s="27"/>
      <c r="H20" s="35" t="s">
        <v>40</v>
      </c>
      <c r="I20" s="18"/>
      <c r="J20" s="38"/>
      <c r="K20" s="38"/>
      <c r="L20" s="23"/>
    </row>
    <row r="21" spans="1:16" ht="27" customHeight="1" thickBot="1" x14ac:dyDescent="0.3">
      <c r="A21" s="9">
        <v>17</v>
      </c>
      <c r="B21" s="11"/>
      <c r="C21" s="12"/>
      <c r="D21" s="28"/>
      <c r="E21" s="29"/>
      <c r="F21" s="30"/>
      <c r="G21" s="31"/>
      <c r="H21" s="36" t="s">
        <v>41</v>
      </c>
      <c r="I21" s="13"/>
      <c r="J21" s="14"/>
      <c r="K21" s="46" t="s">
        <v>22</v>
      </c>
      <c r="L21" s="47"/>
    </row>
    <row r="22" spans="1:16" ht="34.5" customHeight="1" thickBot="1" x14ac:dyDescent="0.3">
      <c r="D22" s="65" t="s">
        <v>49</v>
      </c>
      <c r="E22" s="66"/>
      <c r="F22" s="66"/>
      <c r="G22" s="67"/>
      <c r="I22" s="15" t="s">
        <v>10</v>
      </c>
      <c r="J22" s="57" t="s">
        <v>44</v>
      </c>
      <c r="K22" s="58"/>
      <c r="L22" s="59"/>
      <c r="M22" s="41" t="s">
        <v>24</v>
      </c>
      <c r="N22" s="42"/>
      <c r="O22" s="43"/>
      <c r="P22" s="44"/>
    </row>
    <row r="24" spans="1:16" x14ac:dyDescent="0.25">
      <c r="C24" s="60" t="s">
        <v>11</v>
      </c>
      <c r="D24" s="60"/>
      <c r="E24" s="60"/>
      <c r="F24" s="60"/>
      <c r="J24" t="s">
        <v>12</v>
      </c>
      <c r="K24" s="61"/>
      <c r="L24" s="62"/>
    </row>
    <row r="25" spans="1:16" x14ac:dyDescent="0.25">
      <c r="C25" s="60" t="s">
        <v>13</v>
      </c>
      <c r="D25" s="60"/>
      <c r="E25" s="60"/>
      <c r="F25" s="60"/>
      <c r="K25" s="63"/>
      <c r="L25" s="64"/>
    </row>
    <row r="27" spans="1:16" x14ac:dyDescent="0.25">
      <c r="C27" s="45" t="s">
        <v>25</v>
      </c>
      <c r="D27" s="45"/>
      <c r="E27" s="45"/>
      <c r="F27" s="45"/>
      <c r="G27" s="45"/>
      <c r="H27" s="45"/>
      <c r="I27" s="45"/>
      <c r="J27" s="45"/>
      <c r="K27" s="45"/>
      <c r="L27" s="45"/>
    </row>
  </sheetData>
  <mergeCells count="15">
    <mergeCell ref="M22:P22"/>
    <mergeCell ref="C27:L27"/>
    <mergeCell ref="K21:L21"/>
    <mergeCell ref="A1:L1"/>
    <mergeCell ref="A2:F2"/>
    <mergeCell ref="I2:L2"/>
    <mergeCell ref="A3:C3"/>
    <mergeCell ref="D3:F3"/>
    <mergeCell ref="D22:G22"/>
    <mergeCell ref="J22:L22"/>
    <mergeCell ref="C24:D24"/>
    <mergeCell ref="E24:F24"/>
    <mergeCell ref="K24:L25"/>
    <mergeCell ref="C25:D25"/>
    <mergeCell ref="E25:F25"/>
  </mergeCells>
  <conditionalFormatting sqref="E4:E21">
    <cfRule type="cellIs" dxfId="15" priority="2" operator="between">
      <formula>#REF!</formula>
      <formula>#REF!</formula>
    </cfRule>
    <cfRule type="cellIs" dxfId="14" priority="3" operator="between">
      <formula>#REF!</formula>
      <formula>#REF!</formula>
    </cfRule>
  </conditionalFormatting>
  <conditionalFormatting sqref="E21">
    <cfRule type="cellIs" dxfId="13" priority="1" stopIfTrue="1" operator="between">
      <formula>35065</formula>
      <formula>36160</formula>
    </cfRule>
  </conditionalFormatting>
  <conditionalFormatting sqref="G4:G12">
    <cfRule type="containsText" dxfId="12" priority="8" stopIfTrue="1" operator="containsText" text="FERDİ">
      <formula>NOT(ISERROR(SEARCH("FERDİ",G4)))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"/>
  <sheetViews>
    <sheetView workbookViewId="0">
      <selection activeCell="D21" sqref="D21:G21"/>
    </sheetView>
  </sheetViews>
  <sheetFormatPr defaultRowHeight="15" x14ac:dyDescent="0.25"/>
  <cols>
    <col min="1" max="1" width="4.85546875" customWidth="1"/>
    <col min="2" max="2" width="11" hidden="1" customWidth="1"/>
    <col min="3" max="3" width="6.85546875" customWidth="1"/>
    <col min="4" max="4" width="12.28515625" customWidth="1"/>
    <col min="5" max="5" width="11.28515625" customWidth="1"/>
    <col min="6" max="6" width="18.28515625" customWidth="1"/>
    <col min="7" max="7" width="34.5703125" customWidth="1"/>
    <col min="8" max="8" width="11.85546875" customWidth="1"/>
    <col min="9" max="9" width="8.85546875" hidden="1" customWidth="1"/>
    <col min="10" max="10" width="6.28515625" customWidth="1"/>
    <col min="11" max="11" width="9" customWidth="1"/>
    <col min="12" max="12" width="8.42578125" customWidth="1"/>
  </cols>
  <sheetData>
    <row r="1" spans="1:12" ht="20.25" customHeight="1" x14ac:dyDescent="0.25">
      <c r="A1" s="48" t="s">
        <v>23</v>
      </c>
      <c r="B1" s="48"/>
      <c r="C1" s="48"/>
      <c r="D1" s="48"/>
      <c r="E1" s="48"/>
      <c r="F1" s="49"/>
      <c r="G1" s="49"/>
      <c r="H1" s="49"/>
      <c r="I1" s="49"/>
      <c r="J1" s="48"/>
      <c r="K1" s="48"/>
      <c r="L1" s="48"/>
    </row>
    <row r="2" spans="1:12" ht="18" customHeight="1" x14ac:dyDescent="0.25">
      <c r="A2" s="50" t="s">
        <v>42</v>
      </c>
      <c r="B2" s="50"/>
      <c r="C2" s="50"/>
      <c r="D2" s="50"/>
      <c r="E2" s="50"/>
      <c r="F2" s="50"/>
      <c r="G2" s="1" t="s">
        <v>0</v>
      </c>
      <c r="H2" s="2"/>
      <c r="I2" s="51"/>
      <c r="J2" s="51"/>
      <c r="K2" s="51"/>
      <c r="L2" s="51"/>
    </row>
    <row r="3" spans="1:12" ht="18" customHeight="1" x14ac:dyDescent="0.25">
      <c r="A3" s="52" t="s">
        <v>1</v>
      </c>
      <c r="B3" s="52"/>
      <c r="C3" s="52"/>
      <c r="D3" s="53"/>
      <c r="E3" s="53"/>
      <c r="F3" s="53"/>
      <c r="G3" s="1"/>
      <c r="H3" s="2"/>
      <c r="I3" s="16"/>
      <c r="J3" s="16"/>
      <c r="K3" s="16"/>
      <c r="L3" s="39"/>
    </row>
    <row r="4" spans="1:12" ht="28.5" customHeight="1" x14ac:dyDescent="0.25">
      <c r="A4" s="3" t="s">
        <v>2</v>
      </c>
      <c r="B4" s="4" t="s">
        <v>16</v>
      </c>
      <c r="C4" s="19" t="s">
        <v>3</v>
      </c>
      <c r="D4" s="19" t="s">
        <v>17</v>
      </c>
      <c r="E4" s="3" t="s">
        <v>18</v>
      </c>
      <c r="F4" s="3" t="s">
        <v>19</v>
      </c>
      <c r="G4" s="3" t="s">
        <v>20</v>
      </c>
      <c r="H4" s="5" t="s">
        <v>21</v>
      </c>
      <c r="I4" s="6" t="s">
        <v>4</v>
      </c>
      <c r="J4" s="7" t="s">
        <v>5</v>
      </c>
      <c r="K4" s="7" t="s">
        <v>6</v>
      </c>
      <c r="L4" s="8"/>
    </row>
    <row r="5" spans="1:12" x14ac:dyDescent="0.25">
      <c r="A5" s="9">
        <v>1</v>
      </c>
      <c r="B5" s="10" t="str">
        <f>CONCATENATE(H5,"-",J5,"-",K5)</f>
        <v>100M-*-*</v>
      </c>
      <c r="C5" s="21" t="s">
        <v>7</v>
      </c>
      <c r="D5" s="32" t="s">
        <v>14</v>
      </c>
      <c r="E5" s="25" t="s">
        <v>14</v>
      </c>
      <c r="F5" s="33" t="s">
        <v>14</v>
      </c>
      <c r="G5" s="33" t="s">
        <v>14</v>
      </c>
      <c r="H5" s="34" t="s">
        <v>27</v>
      </c>
      <c r="I5" s="17"/>
      <c r="J5" s="40" t="s">
        <v>14</v>
      </c>
      <c r="K5" s="40" t="s">
        <v>14</v>
      </c>
      <c r="L5" s="20"/>
    </row>
    <row r="6" spans="1:12" x14ac:dyDescent="0.25">
      <c r="A6" s="9">
        <v>2</v>
      </c>
      <c r="B6" s="10" t="str">
        <f>CONCATENATE(H6,"-",J6,"-",K6)</f>
        <v>200M--</v>
      </c>
      <c r="C6" s="21" t="s">
        <v>7</v>
      </c>
      <c r="D6" s="24"/>
      <c r="E6" s="25"/>
      <c r="F6" s="26"/>
      <c r="G6" s="27"/>
      <c r="H6" s="34" t="s">
        <v>28</v>
      </c>
      <c r="I6" s="17"/>
      <c r="J6" s="37"/>
      <c r="K6" s="37"/>
      <c r="L6" s="20"/>
    </row>
    <row r="7" spans="1:12" x14ac:dyDescent="0.25">
      <c r="A7" s="9">
        <v>3</v>
      </c>
      <c r="B7" s="10" t="str">
        <f>CONCATENATE(H7,"-",J7,"-",K7)</f>
        <v>400M--</v>
      </c>
      <c r="C7" s="21" t="s">
        <v>7</v>
      </c>
      <c r="D7" s="24"/>
      <c r="E7" s="25"/>
      <c r="F7" s="26"/>
      <c r="G7" s="27"/>
      <c r="H7" s="34" t="s">
        <v>29</v>
      </c>
      <c r="I7" s="17"/>
      <c r="J7" s="37"/>
      <c r="K7" s="37"/>
      <c r="L7" s="20"/>
    </row>
    <row r="8" spans="1:12" ht="25.5" x14ac:dyDescent="0.25">
      <c r="A8" s="9">
        <v>4</v>
      </c>
      <c r="B8" s="10" t="str">
        <f>CONCATENATE(H8,"-",J8,"-",K8)</f>
        <v>400M Engel--</v>
      </c>
      <c r="C8" s="21" t="s">
        <v>7</v>
      </c>
      <c r="D8" s="24"/>
      <c r="E8" s="25"/>
      <c r="F8" s="26"/>
      <c r="G8" s="27"/>
      <c r="H8" s="34" t="s">
        <v>31</v>
      </c>
      <c r="I8" s="17"/>
      <c r="J8" s="37"/>
      <c r="K8" s="37"/>
      <c r="L8" s="20"/>
    </row>
    <row r="9" spans="1:12" x14ac:dyDescent="0.25">
      <c r="A9" s="9">
        <v>5</v>
      </c>
      <c r="B9" s="10" t="str">
        <f>CONCATENATE(H9,"-",J9,"-",K9)</f>
        <v>800M--</v>
      </c>
      <c r="C9" s="21" t="s">
        <v>7</v>
      </c>
      <c r="D9" s="24"/>
      <c r="E9" s="25"/>
      <c r="F9" s="26"/>
      <c r="G9" s="27"/>
      <c r="H9" s="34" t="s">
        <v>8</v>
      </c>
      <c r="I9" s="17"/>
      <c r="J9" s="37"/>
      <c r="K9" s="37"/>
      <c r="L9" s="20"/>
    </row>
    <row r="10" spans="1:12" x14ac:dyDescent="0.25">
      <c r="A10" s="9">
        <v>6</v>
      </c>
      <c r="B10" s="10" t="str">
        <f t="shared" ref="B10:B12" si="0">CONCATENATE(H10,"-",L10)</f>
        <v>1500M-</v>
      </c>
      <c r="C10" s="21" t="s">
        <v>7</v>
      </c>
      <c r="D10" s="24"/>
      <c r="E10" s="25"/>
      <c r="F10" s="26"/>
      <c r="G10" s="27"/>
      <c r="H10" s="34" t="s">
        <v>15</v>
      </c>
      <c r="I10" s="17"/>
      <c r="J10" s="37"/>
      <c r="K10" s="37"/>
      <c r="L10" s="20"/>
    </row>
    <row r="11" spans="1:12" ht="25.5" x14ac:dyDescent="0.25">
      <c r="A11" s="9">
        <v>7</v>
      </c>
      <c r="B11" s="10" t="str">
        <f t="shared" si="0"/>
        <v>100M Engel-</v>
      </c>
      <c r="C11" s="21" t="s">
        <v>7</v>
      </c>
      <c r="D11" s="24"/>
      <c r="E11" s="25"/>
      <c r="F11" s="26"/>
      <c r="G11" s="27"/>
      <c r="H11" s="34" t="s">
        <v>43</v>
      </c>
      <c r="I11" s="17"/>
      <c r="J11" s="37"/>
      <c r="K11" s="37"/>
      <c r="L11" s="20"/>
    </row>
    <row r="12" spans="1:12" ht="15.75" customHeight="1" x14ac:dyDescent="0.25">
      <c r="A12" s="9">
        <v>8</v>
      </c>
      <c r="B12" s="10" t="str">
        <f t="shared" si="0"/>
        <v>Uzun Atlama-</v>
      </c>
      <c r="C12" s="21" t="s">
        <v>7</v>
      </c>
      <c r="D12" s="24"/>
      <c r="E12" s="25"/>
      <c r="F12" s="26"/>
      <c r="G12" s="27"/>
      <c r="H12" s="34" t="s">
        <v>34</v>
      </c>
      <c r="I12" s="17"/>
      <c r="J12" s="37"/>
      <c r="K12" s="37"/>
      <c r="L12" s="20"/>
    </row>
    <row r="13" spans="1:12" x14ac:dyDescent="0.25">
      <c r="A13" s="9">
        <v>9</v>
      </c>
      <c r="B13" s="11"/>
      <c r="C13" s="22"/>
      <c r="D13" s="28"/>
      <c r="E13" s="25"/>
      <c r="F13" s="26"/>
      <c r="G13" s="27"/>
      <c r="H13" s="35" t="s">
        <v>30</v>
      </c>
      <c r="I13" s="18"/>
      <c r="J13" s="38"/>
      <c r="K13" s="38"/>
      <c r="L13" s="23"/>
    </row>
    <row r="14" spans="1:12" x14ac:dyDescent="0.25">
      <c r="A14" s="9">
        <v>10</v>
      </c>
      <c r="B14" s="11"/>
      <c r="C14" s="22"/>
      <c r="D14" s="28"/>
      <c r="E14" s="25"/>
      <c r="F14" s="26"/>
      <c r="G14" s="27"/>
      <c r="H14" s="35" t="s">
        <v>35</v>
      </c>
      <c r="I14" s="18"/>
      <c r="J14" s="38"/>
      <c r="K14" s="38"/>
      <c r="L14" s="23"/>
    </row>
    <row r="15" spans="1:12" x14ac:dyDescent="0.25">
      <c r="A15" s="9">
        <v>11</v>
      </c>
      <c r="B15" s="11"/>
      <c r="C15" s="22"/>
      <c r="D15" s="28"/>
      <c r="E15" s="25"/>
      <c r="F15" s="26"/>
      <c r="G15" s="27"/>
      <c r="H15" s="35" t="s">
        <v>36</v>
      </c>
      <c r="I15" s="18"/>
      <c r="J15" s="38"/>
      <c r="K15" s="38"/>
      <c r="L15" s="23"/>
    </row>
    <row r="16" spans="1:12" x14ac:dyDescent="0.25">
      <c r="A16" s="9">
        <v>12</v>
      </c>
      <c r="B16" s="11"/>
      <c r="C16" s="22"/>
      <c r="D16" s="28"/>
      <c r="E16" s="25"/>
      <c r="F16" s="26"/>
      <c r="G16" s="27"/>
      <c r="H16" s="35" t="s">
        <v>37</v>
      </c>
      <c r="I16" s="18"/>
      <c r="J16" s="38"/>
      <c r="K16" s="38"/>
      <c r="L16" s="23"/>
    </row>
    <row r="17" spans="1:16" x14ac:dyDescent="0.25">
      <c r="A17" s="9">
        <v>13</v>
      </c>
      <c r="B17" s="11"/>
      <c r="C17" s="22"/>
      <c r="D17" s="28"/>
      <c r="E17" s="25"/>
      <c r="F17" s="26"/>
      <c r="G17" s="27"/>
      <c r="H17" s="35" t="s">
        <v>38</v>
      </c>
      <c r="I17" s="18"/>
      <c r="J17" s="38"/>
      <c r="K17" s="38"/>
      <c r="L17" s="23"/>
    </row>
    <row r="18" spans="1:16" ht="27" customHeight="1" x14ac:dyDescent="0.25">
      <c r="A18" s="9">
        <v>14</v>
      </c>
      <c r="B18" s="11"/>
      <c r="C18" s="22"/>
      <c r="D18" s="28"/>
      <c r="E18" s="25"/>
      <c r="F18" s="26"/>
      <c r="G18" s="27"/>
      <c r="H18" s="35" t="s">
        <v>39</v>
      </c>
      <c r="I18" s="18"/>
      <c r="J18" s="38"/>
      <c r="K18" s="38"/>
      <c r="L18" s="23"/>
    </row>
    <row r="19" spans="1:16" ht="21.75" customHeight="1" x14ac:dyDescent="0.25">
      <c r="A19" s="9">
        <v>15</v>
      </c>
      <c r="B19" s="11"/>
      <c r="C19" s="22"/>
      <c r="D19" s="28"/>
      <c r="E19" s="25"/>
      <c r="F19" s="26"/>
      <c r="G19" s="27"/>
      <c r="H19" s="35" t="s">
        <v>40</v>
      </c>
      <c r="I19" s="18"/>
      <c r="J19" s="38"/>
      <c r="K19" s="38"/>
      <c r="L19" s="23"/>
    </row>
    <row r="20" spans="1:16" ht="28.5" customHeight="1" thickBot="1" x14ac:dyDescent="0.3">
      <c r="A20" s="9">
        <v>16</v>
      </c>
      <c r="B20" s="11"/>
      <c r="C20" s="12"/>
      <c r="D20" s="28"/>
      <c r="E20" s="29"/>
      <c r="F20" s="30"/>
      <c r="G20" s="31"/>
      <c r="H20" s="36" t="s">
        <v>41</v>
      </c>
      <c r="I20" s="13"/>
      <c r="J20" s="14"/>
      <c r="K20" s="46" t="s">
        <v>22</v>
      </c>
      <c r="L20" s="47"/>
    </row>
    <row r="21" spans="1:16" ht="36.75" customHeight="1" thickBot="1" x14ac:dyDescent="0.3">
      <c r="D21" s="65" t="s">
        <v>49</v>
      </c>
      <c r="E21" s="66"/>
      <c r="F21" s="66"/>
      <c r="G21" s="67"/>
      <c r="I21" s="15" t="s">
        <v>10</v>
      </c>
      <c r="J21" s="57" t="s">
        <v>44</v>
      </c>
      <c r="K21" s="58"/>
      <c r="L21" s="59"/>
      <c r="M21" s="41" t="s">
        <v>24</v>
      </c>
      <c r="N21" s="42"/>
      <c r="O21" s="43"/>
      <c r="P21" s="44"/>
    </row>
    <row r="23" spans="1:16" x14ac:dyDescent="0.25">
      <c r="C23" s="60" t="s">
        <v>11</v>
      </c>
      <c r="D23" s="60"/>
      <c r="E23" s="60"/>
      <c r="F23" s="60"/>
      <c r="J23" t="s">
        <v>12</v>
      </c>
      <c r="K23" s="61"/>
      <c r="L23" s="62"/>
    </row>
    <row r="24" spans="1:16" ht="15" customHeight="1" x14ac:dyDescent="0.25">
      <c r="C24" s="60" t="s">
        <v>13</v>
      </c>
      <c r="D24" s="60"/>
      <c r="E24" s="60"/>
      <c r="F24" s="60"/>
      <c r="K24" s="63"/>
      <c r="L24" s="64"/>
    </row>
    <row r="26" spans="1:16" x14ac:dyDescent="0.25">
      <c r="C26" s="45" t="s">
        <v>25</v>
      </c>
      <c r="D26" s="45"/>
      <c r="E26" s="45"/>
      <c r="F26" s="45"/>
      <c r="G26" s="45"/>
      <c r="H26" s="45"/>
      <c r="I26" s="45"/>
      <c r="J26" s="45"/>
      <c r="K26" s="45"/>
      <c r="L26" s="45"/>
    </row>
  </sheetData>
  <mergeCells count="15">
    <mergeCell ref="M21:P21"/>
    <mergeCell ref="E24:F24"/>
    <mergeCell ref="C26:L26"/>
    <mergeCell ref="A1:L1"/>
    <mergeCell ref="A2:F2"/>
    <mergeCell ref="I2:L2"/>
    <mergeCell ref="A3:C3"/>
    <mergeCell ref="D3:F3"/>
    <mergeCell ref="K20:L20"/>
    <mergeCell ref="D21:G21"/>
    <mergeCell ref="J21:L21"/>
    <mergeCell ref="C23:D23"/>
    <mergeCell ref="E23:F23"/>
    <mergeCell ref="K23:L24"/>
    <mergeCell ref="C24:D24"/>
  </mergeCells>
  <conditionalFormatting sqref="E4:E20">
    <cfRule type="cellIs" dxfId="11" priority="2" operator="between">
      <formula>#REF!</formula>
      <formula>#REF!</formula>
    </cfRule>
    <cfRule type="cellIs" dxfId="10" priority="3" operator="between">
      <formula>#REF!</formula>
      <formula>#REF!</formula>
    </cfRule>
  </conditionalFormatting>
  <conditionalFormatting sqref="E20">
    <cfRule type="cellIs" dxfId="9" priority="1" stopIfTrue="1" operator="between">
      <formula>35065</formula>
      <formula>36160</formula>
    </cfRule>
  </conditionalFormatting>
  <conditionalFormatting sqref="G4:G11">
    <cfRule type="containsText" dxfId="8" priority="4" stopIfTrue="1" operator="containsText" text="FERDİ">
      <formula>NOT(ISERROR(SEARCH("FERDİ",G4)))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4"/>
  <sheetViews>
    <sheetView workbookViewId="0">
      <selection activeCell="M27" sqref="M27"/>
    </sheetView>
  </sheetViews>
  <sheetFormatPr defaultRowHeight="15" x14ac:dyDescent="0.25"/>
  <cols>
    <col min="1" max="1" width="4.85546875" customWidth="1"/>
    <col min="2" max="2" width="11" hidden="1" customWidth="1"/>
    <col min="3" max="3" width="6.85546875" customWidth="1"/>
    <col min="4" max="4" width="12.28515625" customWidth="1"/>
    <col min="5" max="5" width="11.28515625" customWidth="1"/>
    <col min="6" max="6" width="18.28515625" customWidth="1"/>
    <col min="7" max="7" width="24.28515625" customWidth="1"/>
    <col min="8" max="8" width="11.85546875" customWidth="1"/>
    <col min="9" max="9" width="8.85546875" hidden="1" customWidth="1"/>
    <col min="10" max="10" width="6.28515625" customWidth="1"/>
    <col min="11" max="11" width="9" customWidth="1"/>
    <col min="12" max="12" width="8.42578125" customWidth="1"/>
  </cols>
  <sheetData>
    <row r="1" spans="1:12" ht="20.25" customHeight="1" x14ac:dyDescent="0.25">
      <c r="A1" s="48" t="s">
        <v>23</v>
      </c>
      <c r="B1" s="48"/>
      <c r="C1" s="48"/>
      <c r="D1" s="48"/>
      <c r="E1" s="48"/>
      <c r="F1" s="49"/>
      <c r="G1" s="49"/>
      <c r="H1" s="49"/>
      <c r="I1" s="49"/>
      <c r="J1" s="48"/>
      <c r="K1" s="48"/>
      <c r="L1" s="48"/>
    </row>
    <row r="2" spans="1:12" ht="18" customHeight="1" x14ac:dyDescent="0.25">
      <c r="A2" s="50" t="s">
        <v>47</v>
      </c>
      <c r="B2" s="50"/>
      <c r="C2" s="50"/>
      <c r="D2" s="50"/>
      <c r="E2" s="50"/>
      <c r="F2" s="50"/>
      <c r="G2" s="1" t="s">
        <v>0</v>
      </c>
      <c r="H2" s="2"/>
      <c r="I2" s="51"/>
      <c r="J2" s="51"/>
      <c r="K2" s="51"/>
      <c r="L2" s="51"/>
    </row>
    <row r="3" spans="1:12" ht="18" customHeight="1" x14ac:dyDescent="0.25">
      <c r="A3" s="52" t="s">
        <v>1</v>
      </c>
      <c r="B3" s="52"/>
      <c r="C3" s="52"/>
      <c r="D3" s="53"/>
      <c r="E3" s="53"/>
      <c r="F3" s="53"/>
      <c r="G3" s="1"/>
      <c r="H3" s="2"/>
      <c r="I3" s="16"/>
      <c r="J3" s="16"/>
      <c r="K3" s="16"/>
      <c r="L3" s="39"/>
    </row>
    <row r="4" spans="1:12" ht="27" customHeight="1" x14ac:dyDescent="0.25">
      <c r="A4" s="3" t="s">
        <v>2</v>
      </c>
      <c r="B4" s="4" t="s">
        <v>16</v>
      </c>
      <c r="C4" s="19" t="s">
        <v>3</v>
      </c>
      <c r="D4" s="19" t="s">
        <v>17</v>
      </c>
      <c r="E4" s="3" t="s">
        <v>18</v>
      </c>
      <c r="F4" s="3" t="s">
        <v>19</v>
      </c>
      <c r="G4" s="3" t="s">
        <v>20</v>
      </c>
      <c r="H4" s="5" t="s">
        <v>21</v>
      </c>
      <c r="I4" s="6" t="s">
        <v>4</v>
      </c>
      <c r="J4" s="7" t="s">
        <v>5</v>
      </c>
      <c r="K4" s="7" t="s">
        <v>6</v>
      </c>
      <c r="L4" s="8"/>
    </row>
    <row r="5" spans="1:12" x14ac:dyDescent="0.25">
      <c r="A5" s="9">
        <v>1</v>
      </c>
      <c r="B5" s="10" t="str">
        <f>CONCATENATE(H5,"-",J5,"-",K5)</f>
        <v>100M-*-*</v>
      </c>
      <c r="C5" s="21" t="s">
        <v>7</v>
      </c>
      <c r="D5" s="32" t="s">
        <v>14</v>
      </c>
      <c r="E5" s="25" t="s">
        <v>14</v>
      </c>
      <c r="F5" s="33" t="s">
        <v>14</v>
      </c>
      <c r="G5" s="33" t="s">
        <v>14</v>
      </c>
      <c r="H5" s="34" t="s">
        <v>27</v>
      </c>
      <c r="I5" s="17"/>
      <c r="J5" s="40" t="s">
        <v>14</v>
      </c>
      <c r="K5" s="40" t="s">
        <v>14</v>
      </c>
      <c r="L5" s="20"/>
    </row>
    <row r="6" spans="1:12" x14ac:dyDescent="0.25">
      <c r="A6" s="9">
        <v>2</v>
      </c>
      <c r="B6" s="10" t="str">
        <f>CONCATENATE(H6,"-",J6,"-",K6)</f>
        <v>200M--</v>
      </c>
      <c r="C6" s="21" t="s">
        <v>7</v>
      </c>
      <c r="D6" s="24"/>
      <c r="E6" s="25"/>
      <c r="F6" s="26"/>
      <c r="G6" s="27"/>
      <c r="H6" s="34" t="s">
        <v>28</v>
      </c>
      <c r="I6" s="17"/>
      <c r="J6" s="37"/>
      <c r="K6" s="37"/>
      <c r="L6" s="20"/>
    </row>
    <row r="7" spans="1:12" x14ac:dyDescent="0.25">
      <c r="A7" s="9">
        <v>3</v>
      </c>
      <c r="B7" s="10" t="str">
        <f>CONCATENATE(H7,"-",J7,"-",K7)</f>
        <v>400M--</v>
      </c>
      <c r="C7" s="21" t="s">
        <v>7</v>
      </c>
      <c r="D7" s="24"/>
      <c r="E7" s="25"/>
      <c r="F7" s="26"/>
      <c r="G7" s="27"/>
      <c r="H7" s="34" t="s">
        <v>29</v>
      </c>
      <c r="I7" s="17"/>
      <c r="J7" s="37"/>
      <c r="K7" s="37"/>
      <c r="L7" s="20"/>
    </row>
    <row r="8" spans="1:12" ht="25.5" x14ac:dyDescent="0.25">
      <c r="A8" s="9">
        <v>4</v>
      </c>
      <c r="B8" s="10" t="str">
        <f>CONCATENATE(H8,"-",J8,"-",K8)</f>
        <v>300M Engel--</v>
      </c>
      <c r="C8" s="21" t="s">
        <v>7</v>
      </c>
      <c r="D8" s="24"/>
      <c r="E8" s="25"/>
      <c r="F8" s="26"/>
      <c r="G8" s="27"/>
      <c r="H8" s="34" t="s">
        <v>46</v>
      </c>
      <c r="I8" s="17"/>
      <c r="J8" s="37"/>
      <c r="K8" s="37"/>
      <c r="L8" s="20"/>
    </row>
    <row r="9" spans="1:12" x14ac:dyDescent="0.25">
      <c r="A9" s="9">
        <v>5</v>
      </c>
      <c r="B9" s="10" t="str">
        <f>CONCATENATE(H9,"-",J9,"-",K9)</f>
        <v>800M--</v>
      </c>
      <c r="C9" s="21" t="s">
        <v>7</v>
      </c>
      <c r="D9" s="24"/>
      <c r="E9" s="25"/>
      <c r="F9" s="26"/>
      <c r="G9" s="27"/>
      <c r="H9" s="34" t="s">
        <v>8</v>
      </c>
      <c r="I9" s="17"/>
      <c r="J9" s="37"/>
      <c r="K9" s="37"/>
      <c r="L9" s="20"/>
    </row>
    <row r="10" spans="1:12" x14ac:dyDescent="0.25">
      <c r="A10" s="9">
        <v>6</v>
      </c>
      <c r="B10" s="10" t="str">
        <f t="shared" ref="B10:B12" si="0">CONCATENATE(H10,"-",L10)</f>
        <v>1500M-</v>
      </c>
      <c r="C10" s="21" t="s">
        <v>7</v>
      </c>
      <c r="D10" s="24"/>
      <c r="E10" s="25"/>
      <c r="F10" s="26"/>
      <c r="G10" s="27"/>
      <c r="H10" s="34" t="s">
        <v>15</v>
      </c>
      <c r="I10" s="17"/>
      <c r="J10" s="37"/>
      <c r="K10" s="37"/>
      <c r="L10" s="20"/>
    </row>
    <row r="11" spans="1:12" ht="25.5" x14ac:dyDescent="0.25">
      <c r="A11" s="9">
        <v>7</v>
      </c>
      <c r="B11" s="10" t="str">
        <f t="shared" si="0"/>
        <v>100M Engel-</v>
      </c>
      <c r="C11" s="21" t="s">
        <v>7</v>
      </c>
      <c r="D11" s="24"/>
      <c r="E11" s="25"/>
      <c r="F11" s="26"/>
      <c r="G11" s="27"/>
      <c r="H11" s="34" t="s">
        <v>43</v>
      </c>
      <c r="I11" s="17"/>
      <c r="J11" s="37"/>
      <c r="K11" s="37"/>
      <c r="L11" s="20"/>
    </row>
    <row r="12" spans="1:12" ht="25.5" x14ac:dyDescent="0.25">
      <c r="A12" s="9">
        <v>8</v>
      </c>
      <c r="B12" s="10" t="str">
        <f t="shared" si="0"/>
        <v>Uzun Atlama-</v>
      </c>
      <c r="C12" s="21" t="s">
        <v>7</v>
      </c>
      <c r="D12" s="24"/>
      <c r="E12" s="25"/>
      <c r="F12" s="26"/>
      <c r="G12" s="27"/>
      <c r="H12" s="34" t="s">
        <v>34</v>
      </c>
      <c r="I12" s="17"/>
      <c r="J12" s="37"/>
      <c r="K12" s="37"/>
      <c r="L12" s="20"/>
    </row>
    <row r="13" spans="1:12" x14ac:dyDescent="0.25">
      <c r="A13" s="9">
        <v>9</v>
      </c>
      <c r="B13" s="11"/>
      <c r="C13" s="22"/>
      <c r="D13" s="28"/>
      <c r="E13" s="25"/>
      <c r="F13" s="26"/>
      <c r="G13" s="27"/>
      <c r="H13" s="35" t="s">
        <v>30</v>
      </c>
      <c r="I13" s="18"/>
      <c r="J13" s="38"/>
      <c r="K13" s="38"/>
      <c r="L13" s="23"/>
    </row>
    <row r="14" spans="1:12" ht="19.5" customHeight="1" x14ac:dyDescent="0.25">
      <c r="A14" s="9">
        <v>10</v>
      </c>
      <c r="B14" s="11"/>
      <c r="C14" s="22"/>
      <c r="D14" s="28"/>
      <c r="E14" s="25"/>
      <c r="F14" s="26"/>
      <c r="G14" s="27"/>
      <c r="H14" s="35" t="s">
        <v>35</v>
      </c>
      <c r="I14" s="18"/>
      <c r="J14" s="38"/>
      <c r="K14" s="38"/>
      <c r="L14" s="23"/>
    </row>
    <row r="15" spans="1:12" x14ac:dyDescent="0.25">
      <c r="A15" s="9">
        <v>11</v>
      </c>
      <c r="B15" s="11"/>
      <c r="C15" s="22"/>
      <c r="D15" s="28"/>
      <c r="E15" s="25"/>
      <c r="F15" s="26"/>
      <c r="G15" s="27"/>
      <c r="H15" s="35" t="s">
        <v>36</v>
      </c>
      <c r="I15" s="18"/>
      <c r="J15" s="38"/>
      <c r="K15" s="38"/>
      <c r="L15" s="23"/>
    </row>
    <row r="16" spans="1:12" x14ac:dyDescent="0.25">
      <c r="A16" s="9">
        <v>12</v>
      </c>
      <c r="B16" s="11"/>
      <c r="C16" s="22"/>
      <c r="D16" s="28"/>
      <c r="E16" s="25"/>
      <c r="F16" s="26"/>
      <c r="G16" s="27"/>
      <c r="H16" s="35" t="s">
        <v>37</v>
      </c>
      <c r="I16" s="18"/>
      <c r="J16" s="38"/>
      <c r="K16" s="38"/>
      <c r="L16" s="23"/>
    </row>
    <row r="17" spans="1:16" x14ac:dyDescent="0.25">
      <c r="A17" s="9">
        <v>13</v>
      </c>
      <c r="B17" s="11"/>
      <c r="C17" s="22"/>
      <c r="D17" s="28"/>
      <c r="E17" s="25"/>
      <c r="F17" s="26"/>
      <c r="G17" s="27"/>
      <c r="H17" s="35" t="s">
        <v>38</v>
      </c>
      <c r="I17" s="18"/>
      <c r="J17" s="38"/>
      <c r="K17" s="38"/>
      <c r="L17" s="23"/>
    </row>
    <row r="18" spans="1:16" ht="41.25" customHeight="1" thickBot="1" x14ac:dyDescent="0.3">
      <c r="A18" s="9">
        <v>14</v>
      </c>
      <c r="B18" s="11"/>
      <c r="C18" s="12"/>
      <c r="D18" s="28"/>
      <c r="E18" s="29"/>
      <c r="F18" s="30"/>
      <c r="G18" s="31"/>
      <c r="H18" s="36" t="s">
        <v>41</v>
      </c>
      <c r="I18" s="13"/>
      <c r="J18" s="14"/>
      <c r="K18" s="46"/>
      <c r="L18" s="47"/>
    </row>
    <row r="19" spans="1:16" ht="39.75" customHeight="1" thickBot="1" x14ac:dyDescent="0.3">
      <c r="D19" s="54" t="s">
        <v>9</v>
      </c>
      <c r="E19" s="55"/>
      <c r="F19" s="55"/>
      <c r="G19" s="56"/>
      <c r="I19" s="15" t="s">
        <v>10</v>
      </c>
      <c r="J19" s="57" t="s">
        <v>45</v>
      </c>
      <c r="K19" s="58"/>
      <c r="L19" s="59"/>
      <c r="M19" s="41"/>
      <c r="N19" s="42"/>
      <c r="O19" s="43"/>
      <c r="P19" s="44"/>
    </row>
    <row r="21" spans="1:16" x14ac:dyDescent="0.25">
      <c r="C21" s="60" t="s">
        <v>11</v>
      </c>
      <c r="D21" s="60"/>
      <c r="E21" s="60"/>
      <c r="F21" s="60"/>
      <c r="J21" t="s">
        <v>12</v>
      </c>
      <c r="K21" s="61"/>
      <c r="L21" s="62"/>
    </row>
    <row r="22" spans="1:16" x14ac:dyDescent="0.25">
      <c r="C22" s="60" t="s">
        <v>13</v>
      </c>
      <c r="D22" s="60"/>
      <c r="E22" s="60"/>
      <c r="F22" s="60"/>
      <c r="K22" s="63"/>
      <c r="L22" s="64"/>
    </row>
    <row r="24" spans="1:16" x14ac:dyDescent="0.25">
      <c r="C24" s="45" t="s">
        <v>25</v>
      </c>
      <c r="D24" s="45"/>
      <c r="E24" s="45"/>
      <c r="F24" s="45"/>
      <c r="G24" s="45"/>
      <c r="H24" s="45"/>
      <c r="I24" s="45"/>
      <c r="J24" s="45"/>
      <c r="K24" s="45"/>
      <c r="L24" s="45"/>
    </row>
  </sheetData>
  <mergeCells count="15">
    <mergeCell ref="A1:L1"/>
    <mergeCell ref="A2:F2"/>
    <mergeCell ref="I2:L2"/>
    <mergeCell ref="A3:C3"/>
    <mergeCell ref="D3:F3"/>
    <mergeCell ref="C24:L24"/>
    <mergeCell ref="K18:L18"/>
    <mergeCell ref="D19:G19"/>
    <mergeCell ref="J19:L19"/>
    <mergeCell ref="M19:P19"/>
    <mergeCell ref="C21:D21"/>
    <mergeCell ref="E21:F21"/>
    <mergeCell ref="K21:L22"/>
    <mergeCell ref="C22:D22"/>
    <mergeCell ref="E22:F22"/>
  </mergeCells>
  <conditionalFormatting sqref="E4:E18">
    <cfRule type="cellIs" dxfId="7" priority="2" operator="between">
      <formula>#REF!</formula>
      <formula>#REF!</formula>
    </cfRule>
    <cfRule type="cellIs" dxfId="6" priority="3" operator="between">
      <formula>#REF!</formula>
      <formula>#REF!</formula>
    </cfRule>
  </conditionalFormatting>
  <conditionalFormatting sqref="E18">
    <cfRule type="cellIs" dxfId="5" priority="1" stopIfTrue="1" operator="between">
      <formula>35065</formula>
      <formula>36160</formula>
    </cfRule>
  </conditionalFormatting>
  <conditionalFormatting sqref="G4:G11">
    <cfRule type="containsText" dxfId="4" priority="4" stopIfTrue="1" operator="containsText" text="FERDİ">
      <formula>NOT(ISERROR(SEARCH("FERDİ",G4)))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6"/>
  <sheetViews>
    <sheetView tabSelected="1" workbookViewId="0">
      <selection activeCell="W21" sqref="W21"/>
    </sheetView>
  </sheetViews>
  <sheetFormatPr defaultRowHeight="15" x14ac:dyDescent="0.25"/>
  <cols>
    <col min="1" max="1" width="4.85546875" customWidth="1"/>
    <col min="2" max="2" width="11" hidden="1" customWidth="1"/>
    <col min="3" max="3" width="6.85546875" customWidth="1"/>
    <col min="4" max="4" width="12.28515625" customWidth="1"/>
    <col min="5" max="5" width="11.28515625" customWidth="1"/>
    <col min="6" max="6" width="18.28515625" customWidth="1"/>
    <col min="7" max="7" width="24.28515625" customWidth="1"/>
    <col min="8" max="8" width="11.85546875" customWidth="1"/>
    <col min="9" max="9" width="8.85546875" hidden="1" customWidth="1"/>
    <col min="10" max="10" width="6.28515625" customWidth="1"/>
    <col min="11" max="11" width="9" customWidth="1"/>
    <col min="12" max="12" width="8.42578125" customWidth="1"/>
  </cols>
  <sheetData>
    <row r="1" spans="1:12" ht="20.25" customHeight="1" x14ac:dyDescent="0.25">
      <c r="A1" s="48" t="s">
        <v>23</v>
      </c>
      <c r="B1" s="48"/>
      <c r="C1" s="48"/>
      <c r="D1" s="48"/>
      <c r="E1" s="48"/>
      <c r="F1" s="49"/>
      <c r="G1" s="49"/>
      <c r="H1" s="49"/>
      <c r="I1" s="49"/>
      <c r="J1" s="48"/>
      <c r="K1" s="48"/>
      <c r="L1" s="48"/>
    </row>
    <row r="2" spans="1:12" ht="18" customHeight="1" x14ac:dyDescent="0.25">
      <c r="A2" s="50" t="s">
        <v>48</v>
      </c>
      <c r="B2" s="50"/>
      <c r="C2" s="50"/>
      <c r="D2" s="50"/>
      <c r="E2" s="50"/>
      <c r="F2" s="50"/>
      <c r="G2" s="1" t="s">
        <v>0</v>
      </c>
      <c r="H2" s="2"/>
      <c r="I2" s="51"/>
      <c r="J2" s="51"/>
      <c r="K2" s="51"/>
      <c r="L2" s="51"/>
    </row>
    <row r="3" spans="1:12" ht="18" customHeight="1" x14ac:dyDescent="0.25">
      <c r="A3" s="52" t="s">
        <v>1</v>
      </c>
      <c r="B3" s="52"/>
      <c r="C3" s="52"/>
      <c r="D3" s="53"/>
      <c r="E3" s="53"/>
      <c r="F3" s="53"/>
      <c r="G3" s="1"/>
      <c r="H3" s="2"/>
      <c r="I3" s="16"/>
      <c r="J3" s="16"/>
      <c r="K3" s="16"/>
      <c r="L3" s="39"/>
    </row>
    <row r="4" spans="1:12" ht="27" customHeight="1" x14ac:dyDescent="0.25">
      <c r="A4" s="3" t="s">
        <v>2</v>
      </c>
      <c r="B4" s="4" t="s">
        <v>16</v>
      </c>
      <c r="C4" s="19" t="s">
        <v>3</v>
      </c>
      <c r="D4" s="19" t="s">
        <v>17</v>
      </c>
      <c r="E4" s="3" t="s">
        <v>18</v>
      </c>
      <c r="F4" s="3" t="s">
        <v>19</v>
      </c>
      <c r="G4" s="3" t="s">
        <v>20</v>
      </c>
      <c r="H4" s="5" t="s">
        <v>21</v>
      </c>
      <c r="I4" s="6" t="s">
        <v>4</v>
      </c>
      <c r="J4" s="7" t="s">
        <v>5</v>
      </c>
      <c r="K4" s="7" t="s">
        <v>6</v>
      </c>
      <c r="L4" s="8"/>
    </row>
    <row r="5" spans="1:12" x14ac:dyDescent="0.25">
      <c r="A5" s="9">
        <v>1</v>
      </c>
      <c r="B5" s="10" t="str">
        <f>CONCATENATE(H5,"-",J5,"-",K5)</f>
        <v>100M-*-*</v>
      </c>
      <c r="C5" s="21" t="s">
        <v>7</v>
      </c>
      <c r="D5" s="32" t="s">
        <v>14</v>
      </c>
      <c r="E5" s="25" t="s">
        <v>14</v>
      </c>
      <c r="F5" s="33" t="s">
        <v>14</v>
      </c>
      <c r="G5" s="33" t="s">
        <v>14</v>
      </c>
      <c r="H5" s="34" t="s">
        <v>27</v>
      </c>
      <c r="I5" s="17"/>
      <c r="J5" s="40" t="s">
        <v>14</v>
      </c>
      <c r="K5" s="40" t="s">
        <v>14</v>
      </c>
      <c r="L5" s="20"/>
    </row>
    <row r="6" spans="1:12" x14ac:dyDescent="0.25">
      <c r="A6" s="9">
        <v>2</v>
      </c>
      <c r="B6" s="10" t="str">
        <f>CONCATENATE(H6,"-",J6,"-",K6)</f>
        <v>200M--</v>
      </c>
      <c r="C6" s="21" t="s">
        <v>7</v>
      </c>
      <c r="D6" s="24"/>
      <c r="E6" s="25"/>
      <c r="F6" s="26"/>
      <c r="G6" s="27"/>
      <c r="H6" s="34" t="s">
        <v>28</v>
      </c>
      <c r="I6" s="17"/>
      <c r="J6" s="37"/>
      <c r="K6" s="37"/>
      <c r="L6" s="20"/>
    </row>
    <row r="7" spans="1:12" x14ac:dyDescent="0.25">
      <c r="A7" s="9">
        <v>3</v>
      </c>
      <c r="B7" s="10" t="str">
        <f>CONCATENATE(H7,"-",J7,"-",K7)</f>
        <v>400M--</v>
      </c>
      <c r="C7" s="21" t="s">
        <v>7</v>
      </c>
      <c r="D7" s="24"/>
      <c r="E7" s="25"/>
      <c r="F7" s="26"/>
      <c r="G7" s="27"/>
      <c r="H7" s="34" t="s">
        <v>29</v>
      </c>
      <c r="I7" s="17"/>
      <c r="J7" s="37"/>
      <c r="K7" s="37"/>
      <c r="L7" s="20"/>
    </row>
    <row r="8" spans="1:12" ht="25.5" x14ac:dyDescent="0.25">
      <c r="A8" s="9">
        <v>4</v>
      </c>
      <c r="B8" s="10" t="str">
        <f>CONCATENATE(H8,"-",J8,"-",K8)</f>
        <v>300M Engel--</v>
      </c>
      <c r="C8" s="21" t="s">
        <v>7</v>
      </c>
      <c r="D8" s="24"/>
      <c r="E8" s="25"/>
      <c r="F8" s="26"/>
      <c r="G8" s="27"/>
      <c r="H8" s="34" t="s">
        <v>46</v>
      </c>
      <c r="I8" s="17"/>
      <c r="J8" s="37"/>
      <c r="K8" s="37"/>
      <c r="L8" s="20"/>
    </row>
    <row r="9" spans="1:12" x14ac:dyDescent="0.25">
      <c r="A9" s="9">
        <v>5</v>
      </c>
      <c r="B9" s="10" t="str">
        <f>CONCATENATE(H9,"-",J9,"-",K9)</f>
        <v>800M--</v>
      </c>
      <c r="C9" s="21" t="s">
        <v>7</v>
      </c>
      <c r="D9" s="24"/>
      <c r="E9" s="25"/>
      <c r="F9" s="26"/>
      <c r="G9" s="27"/>
      <c r="H9" s="34" t="s">
        <v>8</v>
      </c>
      <c r="I9" s="17"/>
      <c r="J9" s="37"/>
      <c r="K9" s="37"/>
      <c r="L9" s="20"/>
    </row>
    <row r="10" spans="1:12" x14ac:dyDescent="0.25">
      <c r="A10" s="9">
        <v>6</v>
      </c>
      <c r="B10" s="10" t="str">
        <f t="shared" ref="B10:B12" si="0">CONCATENATE(H10,"-",L10)</f>
        <v>1500M-</v>
      </c>
      <c r="C10" s="21" t="s">
        <v>7</v>
      </c>
      <c r="D10" s="24"/>
      <c r="E10" s="25"/>
      <c r="F10" s="26"/>
      <c r="G10" s="27"/>
      <c r="H10" s="34" t="s">
        <v>15</v>
      </c>
      <c r="I10" s="17"/>
      <c r="J10" s="37"/>
      <c r="K10" s="37"/>
      <c r="L10" s="20"/>
    </row>
    <row r="11" spans="1:12" ht="25.5" x14ac:dyDescent="0.25">
      <c r="A11" s="9">
        <v>7</v>
      </c>
      <c r="B11" s="10" t="str">
        <f t="shared" si="0"/>
        <v>100M Engel-</v>
      </c>
      <c r="C11" s="21" t="s">
        <v>7</v>
      </c>
      <c r="D11" s="24"/>
      <c r="E11" s="25"/>
      <c r="F11" s="26"/>
      <c r="G11" s="27"/>
      <c r="H11" s="34" t="s">
        <v>43</v>
      </c>
      <c r="I11" s="17"/>
      <c r="J11" s="37"/>
      <c r="K11" s="37"/>
      <c r="L11" s="20"/>
    </row>
    <row r="12" spans="1:12" ht="25.5" x14ac:dyDescent="0.25">
      <c r="A12" s="9">
        <v>8</v>
      </c>
      <c r="B12" s="10" t="str">
        <f t="shared" si="0"/>
        <v>Uzun Atlama-</v>
      </c>
      <c r="C12" s="21" t="s">
        <v>7</v>
      </c>
      <c r="D12" s="24"/>
      <c r="E12" s="25"/>
      <c r="F12" s="26"/>
      <c r="G12" s="27"/>
      <c r="H12" s="34" t="s">
        <v>34</v>
      </c>
      <c r="I12" s="17"/>
      <c r="J12" s="37"/>
      <c r="K12" s="37"/>
      <c r="L12" s="20"/>
    </row>
    <row r="13" spans="1:12" x14ac:dyDescent="0.25">
      <c r="A13" s="9">
        <v>9</v>
      </c>
      <c r="B13" s="11"/>
      <c r="C13" s="22"/>
      <c r="D13" s="28"/>
      <c r="E13" s="25"/>
      <c r="F13" s="26"/>
      <c r="G13" s="27"/>
      <c r="H13" s="35" t="s">
        <v>30</v>
      </c>
      <c r="I13" s="18"/>
      <c r="J13" s="38"/>
      <c r="K13" s="38"/>
      <c r="L13" s="23"/>
    </row>
    <row r="14" spans="1:12" x14ac:dyDescent="0.25">
      <c r="A14" s="9">
        <v>10</v>
      </c>
      <c r="B14" s="11"/>
      <c r="C14" s="22"/>
      <c r="D14" s="28"/>
      <c r="E14" s="25"/>
      <c r="F14" s="26"/>
      <c r="G14" s="27"/>
      <c r="H14" s="35" t="s">
        <v>35</v>
      </c>
      <c r="I14" s="18"/>
      <c r="J14" s="38"/>
      <c r="K14" s="38"/>
      <c r="L14" s="23"/>
    </row>
    <row r="15" spans="1:12" ht="17.25" customHeight="1" x14ac:dyDescent="0.25">
      <c r="A15" s="9">
        <v>11</v>
      </c>
      <c r="B15" s="11"/>
      <c r="C15" s="22"/>
      <c r="D15" s="28"/>
      <c r="E15" s="25"/>
      <c r="F15" s="26"/>
      <c r="G15" s="27"/>
      <c r="H15" s="35" t="s">
        <v>36</v>
      </c>
      <c r="I15" s="18"/>
      <c r="J15" s="38"/>
      <c r="K15" s="38"/>
      <c r="L15" s="23"/>
    </row>
    <row r="16" spans="1:12" x14ac:dyDescent="0.25">
      <c r="A16" s="9">
        <v>12</v>
      </c>
      <c r="B16" s="11"/>
      <c r="C16" s="22"/>
      <c r="D16" s="28"/>
      <c r="E16" s="25"/>
      <c r="F16" s="26"/>
      <c r="G16" s="27"/>
      <c r="H16" s="35" t="s">
        <v>37</v>
      </c>
      <c r="I16" s="18"/>
      <c r="J16" s="38"/>
      <c r="K16" s="38"/>
      <c r="L16" s="23"/>
    </row>
    <row r="17" spans="1:16" x14ac:dyDescent="0.25">
      <c r="A17" s="9">
        <v>13</v>
      </c>
      <c r="B17" s="11"/>
      <c r="C17" s="22"/>
      <c r="D17" s="28"/>
      <c r="E17" s="25"/>
      <c r="F17" s="26"/>
      <c r="G17" s="27"/>
      <c r="H17" s="35" t="s">
        <v>38</v>
      </c>
      <c r="I17" s="18"/>
      <c r="J17" s="38"/>
      <c r="K17" s="38"/>
      <c r="L17" s="23"/>
    </row>
    <row r="18" spans="1:16" ht="21.75" thickBot="1" x14ac:dyDescent="0.3">
      <c r="A18" s="9">
        <v>14</v>
      </c>
      <c r="B18" s="11"/>
      <c r="C18" s="12"/>
      <c r="D18" s="28"/>
      <c r="E18" s="29"/>
      <c r="F18" s="30"/>
      <c r="G18" s="31"/>
      <c r="H18" s="36" t="s">
        <v>41</v>
      </c>
      <c r="I18" s="13"/>
      <c r="J18" s="14"/>
      <c r="K18" s="46"/>
      <c r="L18" s="47"/>
    </row>
    <row r="19" spans="1:16" ht="15.75" thickBot="1" x14ac:dyDescent="0.3">
      <c r="D19" s="54" t="s">
        <v>9</v>
      </c>
      <c r="E19" s="55"/>
      <c r="F19" s="55"/>
      <c r="G19" s="56"/>
      <c r="I19" s="15" t="s">
        <v>10</v>
      </c>
      <c r="J19" s="57" t="s">
        <v>45</v>
      </c>
      <c r="K19" s="58"/>
      <c r="L19" s="59"/>
    </row>
    <row r="20" spans="1:16" ht="33.75" customHeight="1" x14ac:dyDescent="0.25"/>
    <row r="21" spans="1:16" ht="48" customHeight="1" x14ac:dyDescent="0.25">
      <c r="C21" s="60" t="s">
        <v>11</v>
      </c>
      <c r="D21" s="60"/>
      <c r="E21" s="60"/>
      <c r="F21" s="60"/>
      <c r="J21" t="s">
        <v>12</v>
      </c>
      <c r="K21" s="61"/>
      <c r="L21" s="62"/>
      <c r="M21" s="41"/>
      <c r="N21" s="42"/>
      <c r="O21" s="43"/>
      <c r="P21" s="44"/>
    </row>
    <row r="22" spans="1:16" x14ac:dyDescent="0.25">
      <c r="C22" s="60" t="s">
        <v>13</v>
      </c>
      <c r="D22" s="60"/>
      <c r="E22" s="60"/>
      <c r="F22" s="60"/>
      <c r="K22" s="63"/>
      <c r="L22" s="64"/>
    </row>
    <row r="24" spans="1:16" x14ac:dyDescent="0.25">
      <c r="C24" s="45" t="s">
        <v>25</v>
      </c>
      <c r="D24" s="45"/>
      <c r="E24" s="45"/>
      <c r="F24" s="45"/>
      <c r="G24" s="45"/>
      <c r="H24" s="45"/>
      <c r="I24" s="45"/>
      <c r="J24" s="45"/>
      <c r="K24" s="45"/>
      <c r="L24" s="45"/>
    </row>
    <row r="26" spans="1:16" x14ac:dyDescent="0.25">
      <c r="C26" s="45" t="s">
        <v>25</v>
      </c>
      <c r="D26" s="45"/>
      <c r="E26" s="45"/>
      <c r="F26" s="45"/>
      <c r="G26" s="45"/>
      <c r="H26" s="45"/>
      <c r="I26" s="45"/>
      <c r="J26" s="45"/>
      <c r="K26" s="45"/>
      <c r="L26" s="45"/>
    </row>
  </sheetData>
  <mergeCells count="16">
    <mergeCell ref="M21:P21"/>
    <mergeCell ref="A1:L1"/>
    <mergeCell ref="A2:F2"/>
    <mergeCell ref="I2:L2"/>
    <mergeCell ref="A3:C3"/>
    <mergeCell ref="D3:F3"/>
    <mergeCell ref="C26:L26"/>
    <mergeCell ref="K18:L18"/>
    <mergeCell ref="D19:G19"/>
    <mergeCell ref="J19:L19"/>
    <mergeCell ref="C21:D21"/>
    <mergeCell ref="E21:F21"/>
    <mergeCell ref="K21:L22"/>
    <mergeCell ref="C22:D22"/>
    <mergeCell ref="E22:F22"/>
    <mergeCell ref="C24:L24"/>
  </mergeCells>
  <conditionalFormatting sqref="E4:E18">
    <cfRule type="cellIs" dxfId="3" priority="2" operator="between">
      <formula>#REF!</formula>
      <formula>#REF!</formula>
    </cfRule>
    <cfRule type="cellIs" dxfId="2" priority="3" operator="between">
      <formula>#REF!</formula>
      <formula>#REF!</formula>
    </cfRule>
  </conditionalFormatting>
  <conditionalFormatting sqref="E18">
    <cfRule type="cellIs" dxfId="1" priority="1" stopIfTrue="1" operator="between">
      <formula>35065</formula>
      <formula>36160</formula>
    </cfRule>
  </conditionalFormatting>
  <conditionalFormatting sqref="G4:G11">
    <cfRule type="containsText" dxfId="0" priority="4" stopIfTrue="1" operator="containsText" text="FERDİ">
      <formula>NOT(ISERROR(SEARCH("FERDİ",G4)))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Genler A erkek</vt:lpstr>
      <vt:lpstr>Gençler A kız</vt:lpstr>
      <vt:lpstr>Gençler B erkek</vt:lpstr>
      <vt:lpstr>Gençler B Kız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2006-09-26T09:04:32Z</dcterms:created>
  <dcterms:modified xsi:type="dcterms:W3CDTF">2026-03-12T07:14:05Z</dcterms:modified>
  <cp:category/>
  <cp:contentStatus/>
</cp:coreProperties>
</file>